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VKB.SKV_RK/Dokumendid/ESF/Aruanded, eelarved, plaanid/2025/"/>
    </mc:Choice>
  </mc:AlternateContent>
  <xr:revisionPtr revIDLastSave="2" documentId="8_{78CFF765-76EE-429E-BC3C-F8C9C70E349F}" xr6:coauthVersionLast="47" xr6:coauthVersionMax="47" xr10:uidLastSave="{0FEFE376-E5D5-42C2-9E8A-56D64AA40F2C}"/>
  <bookViews>
    <workbookView xWindow="-21720" yWindow="-225" windowWidth="21840" windowHeight="37920" xr2:uid="{00000000-000D-0000-FFFF-FFFF00000000}"/>
  </bookViews>
  <sheets>
    <sheet name="Lisa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G15" i="1"/>
  <c r="F15" i="1"/>
  <c r="E15" i="1"/>
  <c r="D15" i="1"/>
  <c r="C15" i="1"/>
  <c r="B15" i="1"/>
  <c r="B26" i="1" s="1"/>
  <c r="B14" i="1" s="1"/>
  <c r="H25" i="1"/>
  <c r="H24" i="1"/>
  <c r="H23" i="1"/>
  <c r="H22" i="1"/>
  <c r="H21" i="1"/>
  <c r="H20" i="1"/>
  <c r="H19" i="1"/>
  <c r="H18" i="1"/>
  <c r="H17" i="1"/>
  <c r="E26" i="1" l="1"/>
  <c r="E14" i="1" s="1"/>
  <c r="F26" i="1"/>
  <c r="F14" i="1" s="1"/>
  <c r="D14" i="1"/>
  <c r="H14" i="1" s="1"/>
  <c r="G26" i="1"/>
  <c r="G14" i="1" s="1"/>
  <c r="H16" i="1"/>
  <c r="C26" i="1"/>
  <c r="C14" i="1" s="1"/>
  <c r="H15" i="1"/>
  <c r="H26" i="1" l="1"/>
</calcChain>
</file>

<file path=xl/sharedStrings.xml><?xml version="1.0" encoding="utf-8"?>
<sst xmlns="http://schemas.openxmlformats.org/spreadsheetml/2006/main" count="30" uniqueCount="24">
  <si>
    <t>Lisa 4</t>
  </si>
  <si>
    <t>Partneri eelarve vorm</t>
  </si>
  <si>
    <t>Partnerlusleping nr 13-5/5094-1</t>
  </si>
  <si>
    <t>Eesti ühiskonnas lõimumist, sealhulgas kohanemist toetavate tegevuste elluviimiseks toetuse andmise tingimused</t>
  </si>
  <si>
    <t>Partner: Riigikantselei</t>
  </si>
  <si>
    <t>Tegevuskava periood: 01.01-31.12.2025</t>
  </si>
  <si>
    <t>2024-2029</t>
  </si>
  <si>
    <t>Abikõlblik kulu (EUR)</t>
  </si>
  <si>
    <t>Toetatava tegevuse kulud</t>
  </si>
  <si>
    <t>I  Otsesed kulud</t>
  </si>
  <si>
    <t>Riigiinfo tõlkimine vene ja inglise keelde</t>
  </si>
  <si>
    <t>Riigiasutuste venekeelse kommunikatsiooni tõhususe ja vajalikkuse uuringu tulemuste esitamine</t>
  </si>
  <si>
    <t>Psühholoogilise kaitse kursus Ida-Virumaal</t>
  </si>
  <si>
    <t>Oluliste tähtpäevade tähistamist toetavad kommunikatsiooni- ja turundustegevused</t>
  </si>
  <si>
    <t>Otsekommunikatsiooni ja arvamuskultuuri arendavad tegevused</t>
  </si>
  <si>
    <t>II Kaudsed kulud (7% tegevuskuludest)</t>
  </si>
  <si>
    <t>Eelarve kokku 2024-2029</t>
  </si>
  <si>
    <t xml:space="preserve">Toetatav tegevus "Valitsusasutuste riigiinfo edastamise võimekuse tõstmine eri keele- ja kultuuritaustaga inimestele ning avaliku sektori </t>
  </si>
  <si>
    <t>eri keele- ja kultuuritaustaga inimestele suunatud kommunikatsioonivõrgustiku kujundamine".</t>
  </si>
  <si>
    <t>Ühise inforuumi koordinaator</t>
  </si>
  <si>
    <t>Avaliku sektori kommunikatsiooni võrgustiku kohtumised</t>
  </si>
  <si>
    <t>Riigiasutuste venekeelse kommunikatsiooni tõhususe ja vajalikkuse uuring</t>
  </si>
  <si>
    <t>Regionaalsed tegevused (Ida-Virumaa fookus)</t>
  </si>
  <si>
    <t>Kohtumised Eesti muukeelsetes meediaväljaannetes töötavate ajakirjanikega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</si>
</sst>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E5FBFF"/>
        <bgColor indexed="64"/>
      </patternFill>
    </fill>
    <fill>
      <patternFill patternType="solid">
        <fgColor rgb="FFF7FE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/>
    <xf numFmtId="4" fontId="1" fillId="0" borderId="0" xfId="0" applyNumberFormat="1" applyFont="1"/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0</xdr:col>
      <xdr:colOff>1472565</xdr:colOff>
      <xdr:row>1</xdr:row>
      <xdr:rowOff>176530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518E4AFE-30DD-4C4C-ADBD-BF4338B2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5398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110" zoomScaleNormal="110" workbookViewId="0">
      <selection activeCell="A38" sqref="A38"/>
    </sheetView>
  </sheetViews>
  <sheetFormatPr defaultRowHeight="15" x14ac:dyDescent="0.25"/>
  <cols>
    <col min="1" max="1" width="95" customWidth="1"/>
    <col min="2" max="2" width="13.42578125" customWidth="1"/>
    <col min="3" max="3" width="19.7109375" customWidth="1"/>
    <col min="4" max="4" width="25.28515625" customWidth="1"/>
    <col min="5" max="5" width="12.7109375" customWidth="1"/>
    <col min="6" max="6" width="9.7109375" customWidth="1"/>
    <col min="7" max="7" width="10.42578125" customWidth="1"/>
    <col min="8" max="8" width="12.5703125" customWidth="1"/>
    <col min="11" max="11" width="10.7109375" bestFit="1" customWidth="1"/>
  </cols>
  <sheetData>
    <row r="1" spans="1:8" s="1" customFormat="1" ht="49.15" customHeight="1" x14ac:dyDescent="0.25">
      <c r="G1" s="2" t="s">
        <v>0</v>
      </c>
    </row>
    <row r="2" spans="1:8" s="1" customFormat="1" ht="15.75" x14ac:dyDescent="0.25">
      <c r="G2" s="1" t="s">
        <v>1</v>
      </c>
    </row>
    <row r="3" spans="1:8" s="1" customFormat="1" ht="15.75" x14ac:dyDescent="0.25">
      <c r="G3" s="1" t="s">
        <v>2</v>
      </c>
    </row>
    <row r="4" spans="1:8" s="1" customFormat="1" ht="15.75" x14ac:dyDescent="0.25"/>
    <row r="5" spans="1:8" s="1" customFormat="1" ht="15.75" x14ac:dyDescent="0.25">
      <c r="A5" s="2" t="s">
        <v>3</v>
      </c>
      <c r="B5" s="2"/>
      <c r="C5" s="2"/>
      <c r="D5" s="2"/>
      <c r="E5" s="2"/>
      <c r="F5" s="2"/>
      <c r="G5" s="2"/>
      <c r="H5" s="2"/>
    </row>
    <row r="6" spans="1:8" s="1" customFormat="1" ht="15.75" x14ac:dyDescent="0.25">
      <c r="A6" s="2" t="s">
        <v>17</v>
      </c>
      <c r="B6" s="7"/>
      <c r="C6" s="7"/>
      <c r="D6" s="7"/>
      <c r="E6" s="7"/>
      <c r="F6" s="7"/>
      <c r="G6" s="7"/>
      <c r="H6" s="7"/>
    </row>
    <row r="7" spans="1:8" s="1" customFormat="1" ht="15.75" x14ac:dyDescent="0.25">
      <c r="A7" s="2" t="s">
        <v>18</v>
      </c>
      <c r="B7" s="2"/>
      <c r="C7" s="2"/>
      <c r="D7" s="2"/>
      <c r="E7" s="2"/>
      <c r="F7" s="2"/>
      <c r="G7" s="2"/>
      <c r="H7" s="2"/>
    </row>
    <row r="8" spans="1:8" s="1" customFormat="1" ht="15.75" x14ac:dyDescent="0.25">
      <c r="A8" s="2"/>
      <c r="B8" s="2"/>
      <c r="C8" s="2"/>
      <c r="D8" s="2"/>
      <c r="E8" s="2"/>
      <c r="F8" s="2"/>
      <c r="G8" s="2"/>
      <c r="H8" s="2"/>
    </row>
    <row r="9" spans="1:8" s="1" customFormat="1" ht="15.75" x14ac:dyDescent="0.25">
      <c r="A9" s="1" t="s">
        <v>4</v>
      </c>
    </row>
    <row r="10" spans="1:8" s="1" customFormat="1" ht="15.75" x14ac:dyDescent="0.25">
      <c r="A10" s="1" t="s">
        <v>5</v>
      </c>
    </row>
    <row r="11" spans="1:8" s="1" customFormat="1" ht="15.75" x14ac:dyDescent="0.25"/>
    <row r="12" spans="1:8" s="1" customFormat="1" ht="15.75" x14ac:dyDescent="0.25">
      <c r="A12" s="4"/>
      <c r="B12" s="10">
        <v>2024</v>
      </c>
      <c r="C12" s="10">
        <v>2025</v>
      </c>
      <c r="D12" s="10">
        <v>2026</v>
      </c>
      <c r="E12" s="10">
        <v>2027</v>
      </c>
      <c r="F12" s="10">
        <v>2028</v>
      </c>
      <c r="G12" s="10">
        <v>2029</v>
      </c>
      <c r="H12" s="10" t="s">
        <v>6</v>
      </c>
    </row>
    <row r="13" spans="1:8" s="1" customFormat="1" ht="38.25" x14ac:dyDescent="0.25">
      <c r="A13" s="3"/>
      <c r="B13" s="11" t="s">
        <v>7</v>
      </c>
      <c r="C13" s="11" t="s">
        <v>7</v>
      </c>
      <c r="D13" s="11" t="s">
        <v>7</v>
      </c>
      <c r="E13" s="11" t="s">
        <v>7</v>
      </c>
      <c r="F13" s="11" t="s">
        <v>7</v>
      </c>
      <c r="G13" s="11" t="s">
        <v>7</v>
      </c>
      <c r="H13" s="11" t="s">
        <v>7</v>
      </c>
    </row>
    <row r="14" spans="1:8" s="1" customFormat="1" ht="15.75" x14ac:dyDescent="0.25">
      <c r="A14" s="8" t="s">
        <v>8</v>
      </c>
      <c r="B14" s="12">
        <f t="shared" ref="B14:G14" si="0">B15+B26</f>
        <v>68571.67760000001</v>
      </c>
      <c r="C14" s="12">
        <f>C15+C26</f>
        <v>256292.39199999999</v>
      </c>
      <c r="D14" s="12">
        <f t="shared" si="0"/>
        <v>197948.93</v>
      </c>
      <c r="E14" s="12">
        <f t="shared" si="0"/>
        <v>77187.66</v>
      </c>
      <c r="F14" s="12">
        <f t="shared" si="0"/>
        <v>0</v>
      </c>
      <c r="G14" s="12">
        <f t="shared" si="0"/>
        <v>0</v>
      </c>
      <c r="H14" s="12">
        <f>SUM(B14:G14)</f>
        <v>600000.65960000001</v>
      </c>
    </row>
    <row r="15" spans="1:8" s="1" customFormat="1" ht="15.75" x14ac:dyDescent="0.25">
      <c r="A15" s="8" t="s">
        <v>9</v>
      </c>
      <c r="B15" s="12">
        <f>SUM(B16:B25)</f>
        <v>64085.680000000008</v>
      </c>
      <c r="C15" s="12">
        <f t="shared" ref="C15:G15" si="1">SUM(C16:C25)</f>
        <v>239525.6</v>
      </c>
      <c r="D15" s="12">
        <f t="shared" si="1"/>
        <v>184999</v>
      </c>
      <c r="E15" s="12">
        <f t="shared" si="1"/>
        <v>72138</v>
      </c>
      <c r="F15" s="12">
        <f t="shared" si="1"/>
        <v>0</v>
      </c>
      <c r="G15" s="12">
        <f t="shared" si="1"/>
        <v>0</v>
      </c>
      <c r="H15" s="12">
        <f t="shared" ref="H15:H26" si="2">SUM(B15:G15)</f>
        <v>560748.28</v>
      </c>
    </row>
    <row r="16" spans="1:8" s="1" customFormat="1" ht="15.75" x14ac:dyDescent="0.25">
      <c r="A16" s="9" t="s">
        <v>19</v>
      </c>
      <c r="B16" s="14">
        <v>47649.920000000006</v>
      </c>
      <c r="C16" s="14">
        <v>48000</v>
      </c>
      <c r="D16" s="14">
        <v>48000</v>
      </c>
      <c r="E16" s="13">
        <v>48000</v>
      </c>
      <c r="F16" s="13">
        <v>0</v>
      </c>
      <c r="G16" s="13">
        <v>0</v>
      </c>
      <c r="H16" s="13">
        <f t="shared" si="2"/>
        <v>191649.92000000001</v>
      </c>
    </row>
    <row r="17" spans="1:11" s="1" customFormat="1" ht="15.75" x14ac:dyDescent="0.25">
      <c r="A17" s="9" t="s">
        <v>10</v>
      </c>
      <c r="B17" s="13">
        <v>222.47</v>
      </c>
      <c r="C17" s="13">
        <v>5000</v>
      </c>
      <c r="D17" s="13">
        <v>5000</v>
      </c>
      <c r="E17" s="13">
        <v>10000</v>
      </c>
      <c r="F17" s="13">
        <v>0</v>
      </c>
      <c r="G17" s="13">
        <v>0</v>
      </c>
      <c r="H17" s="13">
        <f t="shared" si="2"/>
        <v>20222.47</v>
      </c>
    </row>
    <row r="18" spans="1:11" s="1" customFormat="1" ht="15.75" x14ac:dyDescent="0.25">
      <c r="A18" s="17" t="s">
        <v>23</v>
      </c>
      <c r="B18" s="13">
        <v>0</v>
      </c>
      <c r="C18" s="13">
        <v>5000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5000</v>
      </c>
    </row>
    <row r="19" spans="1:11" s="1" customFormat="1" ht="15.75" x14ac:dyDescent="0.25">
      <c r="A19" s="9" t="s">
        <v>20</v>
      </c>
      <c r="B19" s="13">
        <v>0</v>
      </c>
      <c r="C19" s="13">
        <v>5000</v>
      </c>
      <c r="D19" s="13">
        <v>10000</v>
      </c>
      <c r="E19" s="13">
        <v>0</v>
      </c>
      <c r="F19" s="13">
        <v>0</v>
      </c>
      <c r="G19" s="13">
        <v>0</v>
      </c>
      <c r="H19" s="13">
        <f t="shared" si="2"/>
        <v>15000</v>
      </c>
    </row>
    <row r="20" spans="1:11" s="1" customFormat="1" ht="15.75" x14ac:dyDescent="0.25">
      <c r="A20" s="9" t="s">
        <v>11</v>
      </c>
      <c r="B20" s="13">
        <v>0</v>
      </c>
      <c r="C20" s="13">
        <v>3000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3000</v>
      </c>
    </row>
    <row r="21" spans="1:11" s="1" customFormat="1" ht="15.75" x14ac:dyDescent="0.25">
      <c r="A21" s="9" t="s">
        <v>12</v>
      </c>
      <c r="B21" s="13">
        <v>7368.29</v>
      </c>
      <c r="C21" s="13">
        <v>15000</v>
      </c>
      <c r="D21" s="13">
        <v>29999</v>
      </c>
      <c r="E21" s="13">
        <v>14138</v>
      </c>
      <c r="F21" s="13">
        <v>0</v>
      </c>
      <c r="G21" s="13">
        <v>0</v>
      </c>
      <c r="H21" s="13">
        <f t="shared" si="2"/>
        <v>66505.290000000008</v>
      </c>
    </row>
    <row r="22" spans="1:11" s="1" customFormat="1" ht="15.75" x14ac:dyDescent="0.25">
      <c r="A22" s="15" t="s">
        <v>13</v>
      </c>
      <c r="B22" s="13">
        <v>0</v>
      </c>
      <c r="C22" s="13">
        <v>125000</v>
      </c>
      <c r="D22" s="13">
        <v>92000</v>
      </c>
      <c r="E22" s="13">
        <v>0</v>
      </c>
      <c r="F22" s="13">
        <v>0</v>
      </c>
      <c r="G22" s="13">
        <v>0</v>
      </c>
      <c r="H22" s="13">
        <f t="shared" si="2"/>
        <v>217000</v>
      </c>
      <c r="K22" s="16"/>
    </row>
    <row r="23" spans="1:11" s="1" customFormat="1" ht="15.75" x14ac:dyDescent="0.25">
      <c r="A23" s="17" t="s">
        <v>22</v>
      </c>
      <c r="B23" s="14">
        <v>8845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2"/>
        <v>8845</v>
      </c>
    </row>
    <row r="24" spans="1:11" s="1" customFormat="1" ht="15.75" x14ac:dyDescent="0.25">
      <c r="A24" s="17" t="s">
        <v>21</v>
      </c>
      <c r="B24" s="13">
        <v>0</v>
      </c>
      <c r="C24" s="13">
        <v>33525.599999999999</v>
      </c>
      <c r="D24" s="13">
        <v>0</v>
      </c>
      <c r="E24" s="13">
        <v>0</v>
      </c>
      <c r="F24" s="13">
        <v>0</v>
      </c>
      <c r="G24" s="13">
        <v>0</v>
      </c>
      <c r="H24" s="13">
        <f t="shared" si="2"/>
        <v>33525.599999999999</v>
      </c>
    </row>
    <row r="25" spans="1:11" s="1" customFormat="1" ht="15.75" x14ac:dyDescent="0.25">
      <c r="A25" s="9" t="s">
        <v>14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2"/>
        <v>0</v>
      </c>
    </row>
    <row r="26" spans="1:11" s="2" customFormat="1" ht="15.75" x14ac:dyDescent="0.25">
      <c r="A26" s="8" t="s">
        <v>15</v>
      </c>
      <c r="B26" s="12">
        <f>B15*0.07</f>
        <v>4485.9976000000006</v>
      </c>
      <c r="C26" s="12">
        <f t="shared" ref="C26:G26" si="3">C15*0.07</f>
        <v>16766.792000000001</v>
      </c>
      <c r="D26" s="12">
        <f>D15*0.07</f>
        <v>12949.930000000002</v>
      </c>
      <c r="E26" s="12">
        <f t="shared" si="3"/>
        <v>5049.6600000000008</v>
      </c>
      <c r="F26" s="12">
        <f t="shared" si="3"/>
        <v>0</v>
      </c>
      <c r="G26" s="12">
        <f t="shared" si="3"/>
        <v>0</v>
      </c>
      <c r="H26" s="12">
        <f t="shared" si="2"/>
        <v>39252.379600000007</v>
      </c>
    </row>
    <row r="27" spans="1:11" s="1" customFormat="1" ht="15.75" x14ac:dyDescent="0.25">
      <c r="A27" s="6"/>
      <c r="B27" s="5"/>
      <c r="C27" s="5"/>
      <c r="D27" s="5"/>
      <c r="E27" s="5"/>
      <c r="F27" s="5"/>
      <c r="G27" s="5"/>
      <c r="H27" s="5"/>
    </row>
    <row r="28" spans="1:11" s="1" customFormat="1" ht="15.75" x14ac:dyDescent="0.25">
      <c r="A28" s="8" t="s">
        <v>16</v>
      </c>
      <c r="B28" s="8"/>
      <c r="C28"/>
      <c r="D28"/>
      <c r="E28"/>
      <c r="F28"/>
      <c r="G28"/>
      <c r="H28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BEE364D8FC80459619733DB38A0D15" ma:contentTypeVersion="11" ma:contentTypeDescription="Loo uus dokument" ma:contentTypeScope="" ma:versionID="d6ec12a4b998bb1437be2e70615de1bf">
  <xsd:schema xmlns:xsd="http://www.w3.org/2001/XMLSchema" xmlns:xs="http://www.w3.org/2001/XMLSchema" xmlns:p="http://schemas.microsoft.com/office/2006/metadata/properties" xmlns:ns2="a703ef1e-e266-4966-8673-c1b272465c69" xmlns:ns3="3d7fb3fa-7f75-4382-a1fe-43b99e0a9782" targetNamespace="http://schemas.microsoft.com/office/2006/metadata/properties" ma:root="true" ma:fieldsID="4f40d50da83597b4ecf7d68ec0e6e8fe" ns2:_="" ns3:_="">
    <xsd:import namespace="a703ef1e-e266-4966-8673-c1b272465c69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3ef1e-e266-4966-8673-c1b272465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1661390-21c2-4743-9ca4-2d6068086be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a703ef1e-e266-4966-8673-c1b272465c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EC432-91E9-40CA-87A4-38321861CE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D7305A-92C3-4AE9-8AB5-E3B2EEE83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3ef1e-e266-4966-8673-c1b272465c69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E52AE8-4FB9-40A1-9A20-31EC2E7220C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703ef1e-e266-4966-8673-c1b272465c69"/>
    <ds:schemaRef ds:uri="3d7fb3fa-7f75-4382-a1fe-43b99e0a978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Tamberg</dc:creator>
  <cp:keywords/>
  <dc:description/>
  <cp:lastModifiedBy>Priit Talv - RK</cp:lastModifiedBy>
  <cp:revision/>
  <dcterms:created xsi:type="dcterms:W3CDTF">2022-08-10T11:23:58Z</dcterms:created>
  <dcterms:modified xsi:type="dcterms:W3CDTF">2025-04-22T12:12:40Z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0x010100D5BEE364D8FC80459619733DB38A0D15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2025-04-15T11:07:18Z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d07d137c-8668-41af-bb73-776ec7d578bb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